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C2020\Downloads\"/>
    </mc:Choice>
  </mc:AlternateContent>
  <xr:revisionPtr revIDLastSave="0" documentId="13_ncr:1_{B9235029-A3CF-4767-A2A3-C7B2FDB4F01A}" xr6:coauthVersionLast="47" xr6:coauthVersionMax="47" xr10:uidLastSave="{00000000-0000-0000-0000-000000000000}"/>
  <bookViews>
    <workbookView xWindow="465" yWindow="1785" windowWidth="28020" windowHeight="13365" activeTab="1" xr2:uid="{09542E4D-CA73-439D-93CD-176E2462EEE9}"/>
  </bookViews>
  <sheets>
    <sheet name="Pre-Campus Visit Budget" sheetId="1" r:id="rId1"/>
    <sheet name="Campus Visit Budget" sheetId="2" r:id="rId2"/>
  </sheets>
  <definedNames>
    <definedName name="_xlnm.Print_Area" localSheetId="1">'Campus Visit Budget'!$A$1:$L$55</definedName>
    <definedName name="_xlnm.Print_Area" localSheetId="0">'Pre-Campus Visit Budget'!$A$2:$K$65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2" l="1"/>
  <c r="F42" i="2"/>
  <c r="I42" i="2" s="1"/>
  <c r="I47" i="2" s="1"/>
  <c r="I35" i="2"/>
  <c r="F33" i="2"/>
  <c r="I33" i="2" s="1"/>
  <c r="I38" i="2" s="1"/>
  <c r="I26" i="2"/>
  <c r="F24" i="2"/>
  <c r="I24" i="2" s="1"/>
  <c r="I29" i="2" s="1"/>
  <c r="H46" i="1"/>
  <c r="H39" i="1"/>
  <c r="H53" i="1"/>
  <c r="H50" i="1"/>
  <c r="H43" i="1"/>
  <c r="H35" i="1"/>
  <c r="H31" i="1"/>
  <c r="H25" i="1"/>
  <c r="H56" i="1" l="1"/>
  <c r="I49" i="2" l="1"/>
  <c r="I51" i="2" s="1"/>
  <c r="I53" i="2" s="1"/>
  <c r="H61" i="1"/>
  <c r="I50" i="2"/>
</calcChain>
</file>

<file path=xl/sharedStrings.xml><?xml version="1.0" encoding="utf-8"?>
<sst xmlns="http://schemas.openxmlformats.org/spreadsheetml/2006/main" count="133" uniqueCount="78">
  <si>
    <t>Expenses (All receipts must be entered in Work Day)</t>
  </si>
  <si>
    <t xml:space="preserve">a. </t>
  </si>
  <si>
    <t xml:space="preserve">b. </t>
  </si>
  <si>
    <t xml:space="preserve">c. </t>
  </si>
  <si>
    <t xml:space="preserve">d. </t>
  </si>
  <si>
    <t>Fee ($)</t>
  </si>
  <si>
    <t>a.</t>
  </si>
  <si>
    <t>b.</t>
  </si>
  <si>
    <t>Name</t>
  </si>
  <si>
    <t>Airfare ($)</t>
  </si>
  <si>
    <t>Mileage for Roundtrip</t>
  </si>
  <si>
    <t>5. Lodging</t>
  </si>
  <si>
    <t>7. Conference Registration Fees</t>
  </si>
  <si>
    <t>c.</t>
  </si>
  <si>
    <t>Rate ($)</t>
  </si>
  <si>
    <t>8. Interview Space</t>
  </si>
  <si>
    <t>Cost of Room</t>
  </si>
  <si>
    <t>Number of People</t>
  </si>
  <si>
    <t>Number of Days</t>
  </si>
  <si>
    <t>Publication Name(s)</t>
  </si>
  <si>
    <t>Service Name(s)</t>
  </si>
  <si>
    <t>Recruiting and Pre-Campus Interviews</t>
  </si>
  <si>
    <t>Budget Report I</t>
  </si>
  <si>
    <t>Statement Prepared By:</t>
  </si>
  <si>
    <t>A</t>
  </si>
  <si>
    <t>B</t>
  </si>
  <si>
    <t>C</t>
  </si>
  <si>
    <t>D</t>
  </si>
  <si>
    <t>E</t>
  </si>
  <si>
    <t>F</t>
  </si>
  <si>
    <t>G</t>
  </si>
  <si>
    <t>Name of Conference:</t>
  </si>
  <si>
    <t>Dates of Travel:</t>
  </si>
  <si>
    <t>H</t>
  </si>
  <si>
    <t>I</t>
  </si>
  <si>
    <t>J</t>
  </si>
  <si>
    <t>Subtotals</t>
  </si>
  <si>
    <r>
      <rPr>
        <b/>
        <sz val="12"/>
        <color theme="1"/>
        <rFont val="Calibri"/>
        <family val="2"/>
        <scheme val="minor"/>
      </rPr>
      <t>11.  Amount to be Paid by Department</t>
    </r>
    <r>
      <rPr>
        <sz val="8"/>
        <color theme="1"/>
        <rFont val="Calibri"/>
        <family val="2"/>
        <scheme val="minor"/>
      </rPr>
      <t xml:space="preserve"> (if line 9 is greater than line 10)</t>
    </r>
  </si>
  <si>
    <r>
      <rPr>
        <b/>
        <sz val="12"/>
        <color theme="1"/>
        <rFont val="Calibri"/>
        <family val="2"/>
        <scheme val="minor"/>
      </rPr>
      <t>9. Total Costs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(add lines A-H)</t>
    </r>
  </si>
  <si>
    <r>
      <rPr>
        <b/>
        <sz val="12"/>
        <color theme="1"/>
        <rFont val="Calibri"/>
        <family val="2"/>
        <scheme val="minor"/>
      </rPr>
      <t>4. Mileage</t>
    </r>
    <r>
      <rPr>
        <sz val="10"/>
        <color theme="1"/>
        <rFont val="Calibri"/>
        <family val="2"/>
        <scheme val="minor"/>
      </rPr>
      <t xml:space="preserve"> Reimbursement</t>
    </r>
    <r>
      <rPr>
        <sz val="9"/>
        <color theme="1"/>
        <rFont val="Calibri"/>
        <family val="2"/>
        <scheme val="minor"/>
      </rPr>
      <t xml:space="preserve"> (if interviews are within 200 miles of Claremont)</t>
    </r>
  </si>
  <si>
    <r>
      <rPr>
        <b/>
        <sz val="12"/>
        <color theme="1"/>
        <rFont val="Calibri"/>
        <family val="2"/>
        <scheme val="minor"/>
      </rPr>
      <t>3.  Airfare</t>
    </r>
    <r>
      <rPr>
        <sz val="10"/>
        <color theme="1"/>
        <rFont val="Calibri"/>
        <family val="2"/>
        <scheme val="minor"/>
      </rPr>
      <t xml:space="preserve">: Travel to Annual Meeting </t>
    </r>
    <r>
      <rPr>
        <sz val="9"/>
        <color theme="1"/>
        <rFont val="Calibri"/>
        <family val="2"/>
        <scheme val="minor"/>
      </rPr>
      <t>(list travel party)</t>
    </r>
  </si>
  <si>
    <r>
      <rPr>
        <b/>
        <sz val="12"/>
        <color theme="1"/>
        <rFont val="Calibri"/>
        <family val="2"/>
        <scheme val="minor"/>
      </rPr>
      <t>2. Media Services</t>
    </r>
    <r>
      <rPr>
        <sz val="10"/>
        <color theme="1"/>
        <rFont val="Calibri"/>
        <family val="2"/>
        <scheme val="minor"/>
      </rPr>
      <t xml:space="preserve">: </t>
    </r>
    <r>
      <rPr>
        <sz val="9"/>
        <color theme="1"/>
        <rFont val="Calibri"/>
        <family val="2"/>
        <scheme val="minor"/>
      </rPr>
      <t xml:space="preserve"> (Go-To-Meeting; Conference Call Registration; Video Conference Fees)</t>
    </r>
  </si>
  <si>
    <r>
      <rPr>
        <b/>
        <sz val="12"/>
        <color theme="1"/>
        <rFont val="Calibri"/>
        <family val="2"/>
        <scheme val="minor"/>
      </rPr>
      <t>1. Advertising</t>
    </r>
    <r>
      <rPr>
        <sz val="10"/>
        <color theme="1"/>
        <rFont val="Calibri"/>
        <family val="2"/>
        <scheme val="minor"/>
      </rPr>
      <t xml:space="preserve">: </t>
    </r>
    <r>
      <rPr>
        <sz val="9"/>
        <color theme="1"/>
        <rFont val="Calibri"/>
        <family val="2"/>
        <scheme val="minor"/>
      </rPr>
      <t xml:space="preserve"> List trade publications, job search sites and Listservs you plan to use in the recruiting process.</t>
    </r>
  </si>
  <si>
    <t>K</t>
  </si>
  <si>
    <t>Hotel Rate ($)</t>
  </si>
  <si>
    <t>Department:</t>
  </si>
  <si>
    <t>Budget Report II</t>
  </si>
  <si>
    <t>Campus Interviews</t>
  </si>
  <si>
    <t>Position:</t>
  </si>
  <si>
    <t>Candidate Name</t>
  </si>
  <si>
    <t>Candidate Number 1</t>
  </si>
  <si>
    <t>Candidate Number 2</t>
  </si>
  <si>
    <t>Mileage ($)</t>
  </si>
  <si>
    <t>N</t>
  </si>
  <si>
    <t>Length of Stay?</t>
  </si>
  <si>
    <t>Candidate Number 3</t>
  </si>
  <si>
    <t>Total Expenses for Candidate 1</t>
  </si>
  <si>
    <t>Flight From (city, state)</t>
  </si>
  <si>
    <r>
      <t xml:space="preserve">Hotel </t>
    </r>
    <r>
      <rPr>
        <sz val="12"/>
        <color theme="1"/>
        <rFont val="Calibri"/>
        <family val="2"/>
        <scheme val="minor"/>
      </rPr>
      <t>Name:</t>
    </r>
  </si>
  <si>
    <r>
      <rPr>
        <b/>
        <sz val="10"/>
        <color theme="1"/>
        <rFont val="Calibri"/>
        <family val="2"/>
        <scheme val="minor"/>
      </rPr>
      <t>Miles Driven</t>
    </r>
    <r>
      <rPr>
        <sz val="10"/>
        <color theme="1"/>
        <rFont val="Calibri"/>
        <family val="2"/>
        <scheme val="minor"/>
      </rPr>
      <t xml:space="preserve"> (if local)</t>
    </r>
  </si>
  <si>
    <r>
      <rPr>
        <b/>
        <sz val="10"/>
        <color theme="1"/>
        <rFont val="Calibri"/>
        <family val="2"/>
        <scheme val="minor"/>
      </rPr>
      <t>Hotel Rate</t>
    </r>
    <r>
      <rPr>
        <sz val="10"/>
        <color theme="1"/>
        <rFont val="Calibri"/>
        <family val="2"/>
        <scheme val="minor"/>
      </rPr>
      <t xml:space="preserve"> ($)</t>
    </r>
  </si>
  <si>
    <t>L</t>
  </si>
  <si>
    <t>M</t>
  </si>
  <si>
    <t>O</t>
  </si>
  <si>
    <r>
      <t xml:space="preserve">Total Costs for </t>
    </r>
    <r>
      <rPr>
        <b/>
        <sz val="12"/>
        <color theme="9" tint="-0.249977111117893"/>
        <rFont val="Calibri"/>
        <family val="2"/>
        <scheme val="minor"/>
      </rPr>
      <t>On-Campus</t>
    </r>
    <r>
      <rPr>
        <b/>
        <sz val="12"/>
        <color theme="1"/>
        <rFont val="Calibri"/>
        <family val="2"/>
        <scheme val="minor"/>
      </rPr>
      <t xml:space="preserve"> Interviews </t>
    </r>
    <r>
      <rPr>
        <sz val="9"/>
        <color theme="1"/>
        <rFont val="Calibri"/>
        <family val="2"/>
        <scheme val="minor"/>
      </rPr>
      <t>(Line D = Line H = Line L)</t>
    </r>
  </si>
  <si>
    <r>
      <t xml:space="preserve">Total Costs for </t>
    </r>
    <r>
      <rPr>
        <b/>
        <sz val="12"/>
        <color rgb="FFFF0000"/>
        <rFont val="Calibri"/>
        <family val="2"/>
        <scheme val="minor"/>
      </rPr>
      <t xml:space="preserve">Pre-Campus </t>
    </r>
    <r>
      <rPr>
        <b/>
        <sz val="12"/>
        <color theme="1"/>
        <rFont val="Calibri"/>
        <family val="2"/>
        <scheme val="minor"/>
      </rPr>
      <t xml:space="preserve">Interview </t>
    </r>
    <r>
      <rPr>
        <sz val="9"/>
        <color theme="1"/>
        <rFont val="Calibri"/>
        <family val="2"/>
        <scheme val="minor"/>
      </rPr>
      <t>(from tab 1)</t>
    </r>
  </si>
  <si>
    <t>Total Expenses for Search (Line M + Line N)</t>
  </si>
  <si>
    <r>
      <rPr>
        <b/>
        <sz val="10"/>
        <color rgb="FFFF0000"/>
        <rFont val="Verdana"/>
        <family val="2"/>
      </rPr>
      <t>Instructions</t>
    </r>
    <r>
      <rPr>
        <b/>
        <sz val="10"/>
        <color theme="1"/>
        <rFont val="Verdana"/>
        <family val="2"/>
      </rPr>
      <t xml:space="preserve">:  Fill in all shaded cells (blue areas with text, yellow with numerical value).  All other cells will auto-fill. </t>
    </r>
  </si>
  <si>
    <r>
      <rPr>
        <b/>
        <sz val="10"/>
        <color rgb="FFFF0000"/>
        <rFont val="Verdana"/>
        <family val="2"/>
      </rPr>
      <t>Instructions</t>
    </r>
    <r>
      <rPr>
        <b/>
        <sz val="10"/>
        <color theme="1"/>
        <rFont val="Verdana"/>
        <family val="2"/>
      </rPr>
      <t xml:space="preserve">:  Fill in all shaded cells </t>
    </r>
    <r>
      <rPr>
        <b/>
        <sz val="10"/>
        <rFont val="Verdana"/>
        <family val="2"/>
      </rPr>
      <t>(blue</t>
    </r>
    <r>
      <rPr>
        <b/>
        <sz val="10"/>
        <color theme="1"/>
        <rFont val="Verdana"/>
        <family val="2"/>
      </rPr>
      <t xml:space="preserve"> areas with text, </t>
    </r>
    <r>
      <rPr>
        <b/>
        <sz val="10"/>
        <rFont val="Verdana"/>
        <family val="2"/>
      </rPr>
      <t xml:space="preserve">yellow with numerical value).  All other cells will auto-fill. </t>
    </r>
  </si>
  <si>
    <r>
      <rPr>
        <b/>
        <sz val="12"/>
        <color theme="1"/>
        <rFont val="Calibri"/>
        <family val="2"/>
        <scheme val="minor"/>
      </rPr>
      <t>*Expenses Paid by Department</t>
    </r>
    <r>
      <rPr>
        <sz val="9"/>
        <color theme="1"/>
        <rFont val="Calibri"/>
        <family val="2"/>
        <scheme val="minor"/>
      </rPr>
      <t xml:space="preserve"> (Line O minus Tab 1 Line J)</t>
    </r>
  </si>
  <si>
    <t xml:space="preserve">Incidentals </t>
  </si>
  <si>
    <t>Expenses (All receipts must be entered in Workday)</t>
  </si>
  <si>
    <t>Total Expenses for Candidate 2</t>
  </si>
  <si>
    <t>Total Expenses for Candidate 3</t>
  </si>
  <si>
    <r>
      <rPr>
        <b/>
        <sz val="12"/>
        <color theme="1"/>
        <rFont val="Calibri"/>
        <family val="2"/>
        <scheme val="minor"/>
      </rPr>
      <t>Meals:</t>
    </r>
    <r>
      <rPr>
        <sz val="10"/>
        <color theme="1"/>
        <rFont val="Calibri"/>
        <family val="2"/>
        <scheme val="minor"/>
      </rPr>
      <t xml:space="preserve"> (maximum of $400.00)</t>
    </r>
  </si>
  <si>
    <r>
      <rPr>
        <b/>
        <sz val="12"/>
        <color theme="1"/>
        <rFont val="Calibri"/>
        <family val="2"/>
        <scheme val="minor"/>
      </rPr>
      <t>6. Meals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($75 committee member per day, plus 1 day)</t>
    </r>
  </si>
  <si>
    <r>
      <rPr>
        <b/>
        <sz val="12"/>
        <color theme="1"/>
        <rFont val="Calibri"/>
        <family val="2"/>
        <scheme val="minor"/>
      </rPr>
      <t>10.  Dean's Office Contribution</t>
    </r>
    <r>
      <rPr>
        <sz val="9"/>
        <color theme="1"/>
        <rFont val="Calibri"/>
        <family val="2"/>
        <scheme val="minor"/>
      </rPr>
      <t xml:space="preserve"> (not to exceed $7,500 for entire search)</t>
    </r>
  </si>
  <si>
    <t>DOC Accounting Search String: FD100 CC04000 PJ000004 Sxxx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</si>
</sst>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65F9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rgb="FF365F91"/>
      <name val="Verdana"/>
      <family val="2"/>
    </font>
    <font>
      <sz val="8"/>
      <color theme="1"/>
      <name val="Calibri"/>
      <family val="2"/>
      <scheme val="minor"/>
    </font>
    <font>
      <sz val="10"/>
      <color theme="4"/>
      <name val="Verdana"/>
      <family val="2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4" tint="-0.249977111117893"/>
      <name val="Verdana"/>
      <family val="2"/>
    </font>
    <font>
      <sz val="10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6" fontId="6" fillId="0" borderId="0" xfId="0" applyNumberFormat="1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0" fontId="12" fillId="4" borderId="0" xfId="0" applyFont="1" applyFill="1"/>
    <xf numFmtId="0" fontId="12" fillId="4" borderId="0" xfId="0" applyFont="1" applyFill="1" applyBorder="1"/>
    <xf numFmtId="4" fontId="6" fillId="0" borderId="0" xfId="0" applyNumberFormat="1" applyFont="1"/>
    <xf numFmtId="4" fontId="12" fillId="0" borderId="0" xfId="0" applyNumberFormat="1" applyFont="1"/>
    <xf numFmtId="4" fontId="12" fillId="4" borderId="0" xfId="0" applyNumberFormat="1" applyFont="1" applyFill="1"/>
    <xf numFmtId="4" fontId="9" fillId="0" borderId="0" xfId="0" applyNumberFormat="1" applyFont="1"/>
    <xf numFmtId="4" fontId="0" fillId="0" borderId="0" xfId="0" applyNumberFormat="1"/>
    <xf numFmtId="164" fontId="6" fillId="0" borderId="0" xfId="0" applyNumberFormat="1" applyFont="1"/>
    <xf numFmtId="164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6" fillId="3" borderId="0" xfId="0" applyFont="1" applyFill="1" applyBorder="1"/>
    <xf numFmtId="0" fontId="6" fillId="4" borderId="0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0" borderId="3" xfId="0" applyFont="1" applyBorder="1"/>
    <xf numFmtId="0" fontId="6" fillId="3" borderId="1" xfId="0" applyFont="1" applyFill="1" applyBorder="1"/>
    <xf numFmtId="0" fontId="6" fillId="4" borderId="3" xfId="0" applyFont="1" applyFill="1" applyBorder="1"/>
    <xf numFmtId="164" fontId="15" fillId="0" borderId="0" xfId="0" applyNumberFormat="1" applyFont="1"/>
    <xf numFmtId="164" fontId="16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164" fontId="6" fillId="4" borderId="0" xfId="0" applyNumberFormat="1" applyFont="1" applyFill="1" applyBorder="1"/>
    <xf numFmtId="0" fontId="6" fillId="4" borderId="0" xfId="0" applyFont="1" applyFill="1"/>
    <xf numFmtId="0" fontId="5" fillId="0" borderId="5" xfId="0" applyFont="1" applyBorder="1"/>
    <xf numFmtId="0" fontId="6" fillId="0" borderId="7" xfId="0" applyFont="1" applyBorder="1"/>
    <xf numFmtId="0" fontId="6" fillId="0" borderId="0" xfId="0" applyFont="1" applyBorder="1"/>
    <xf numFmtId="4" fontId="6" fillId="0" borderId="8" xfId="0" applyNumberFormat="1" applyFont="1" applyBorder="1"/>
    <xf numFmtId="0" fontId="5" fillId="0" borderId="0" xfId="0" applyFont="1" applyBorder="1" applyAlignment="1">
      <alignment horizontal="center"/>
    </xf>
    <xf numFmtId="164" fontId="6" fillId="0" borderId="8" xfId="0" applyNumberFormat="1" applyFont="1" applyBorder="1"/>
    <xf numFmtId="0" fontId="6" fillId="4" borderId="9" xfId="0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164" fontId="6" fillId="3" borderId="10" xfId="0" applyNumberFormat="1" applyFont="1" applyFill="1" applyBorder="1"/>
    <xf numFmtId="0" fontId="5" fillId="4" borderId="0" xfId="0" applyFont="1" applyFill="1" applyBorder="1" applyAlignment="1">
      <alignment horizontal="center"/>
    </xf>
    <xf numFmtId="0" fontId="5" fillId="0" borderId="0" xfId="0" applyFont="1" applyBorder="1"/>
    <xf numFmtId="0" fontId="9" fillId="4" borderId="0" xfId="0" applyFont="1" applyFill="1" applyBorder="1"/>
    <xf numFmtId="0" fontId="6" fillId="4" borderId="7" xfId="0" applyFont="1" applyFill="1" applyBorder="1"/>
    <xf numFmtId="0" fontId="9" fillId="4" borderId="1" xfId="0" applyFont="1" applyFill="1" applyBorder="1"/>
    <xf numFmtId="0" fontId="9" fillId="0" borderId="0" xfId="0" applyFont="1" applyBorder="1"/>
    <xf numFmtId="164" fontId="6" fillId="3" borderId="9" xfId="0" applyNumberFormat="1" applyFont="1" applyFill="1" applyBorder="1"/>
    <xf numFmtId="164" fontId="19" fillId="4" borderId="10" xfId="0" applyNumberFormat="1" applyFont="1" applyFill="1" applyBorder="1"/>
    <xf numFmtId="0" fontId="6" fillId="3" borderId="4" xfId="0" applyFont="1" applyFill="1" applyBorder="1"/>
    <xf numFmtId="164" fontId="19" fillId="4" borderId="0" xfId="0" applyNumberFormat="1" applyFont="1" applyFill="1" applyBorder="1"/>
    <xf numFmtId="0" fontId="6" fillId="5" borderId="1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6" fillId="5" borderId="0" xfId="0" applyFont="1" applyFill="1"/>
    <xf numFmtId="0" fontId="6" fillId="5" borderId="4" xfId="0" applyFont="1" applyFill="1" applyBorder="1"/>
    <xf numFmtId="0" fontId="6" fillId="5" borderId="0" xfId="0" applyFont="1" applyFill="1" applyBorder="1"/>
    <xf numFmtId="164" fontId="2" fillId="2" borderId="0" xfId="1" applyNumberFormat="1"/>
    <xf numFmtId="0" fontId="5" fillId="4" borderId="0" xfId="0" applyFont="1" applyFill="1" applyBorder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100570</xdr:colOff>
      <xdr:row>1</xdr:row>
      <xdr:rowOff>52651</xdr:rowOff>
    </xdr:from>
    <xdr:to>
      <xdr:col>10</xdr:col>
      <xdr:colOff>74377</xdr:colOff>
      <xdr:row>5</xdr:row>
      <xdr:rowOff>117964</xdr:rowOff>
    </xdr:to>
    <xdr:pic>
      <xdr:nvPicPr>
        <xdr:cNvPr id="2" name="Picture 16" descr="Pomona College">
          <a:extLst>
            <a:ext uri="{FF2B5EF4-FFF2-40B4-BE49-F238E27FC236}">
              <a16:creationId xmlns:a16="http://schemas.microsoft.com/office/drawing/2014/main" id="{65146E78-2356-4463-86B6-FA5543B6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6008" y="213385"/>
          <a:ext cx="1968103" cy="70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100570</xdr:colOff>
      <xdr:row>2</xdr:row>
      <xdr:rowOff>52651</xdr:rowOff>
    </xdr:from>
    <xdr:to>
      <xdr:col>11</xdr:col>
      <xdr:colOff>74377</xdr:colOff>
      <xdr:row>6</xdr:row>
      <xdr:rowOff>117964</xdr:rowOff>
    </xdr:to>
    <xdr:pic>
      <xdr:nvPicPr>
        <xdr:cNvPr id="2" name="Picture 16" descr="Pomona College">
          <a:extLst>
            <a:ext uri="{FF2B5EF4-FFF2-40B4-BE49-F238E27FC236}">
              <a16:creationId xmlns:a16="http://schemas.microsoft.com/office/drawing/2014/main" id="{A5A2ED05-0489-436D-8621-598EF80D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5970" y="214576"/>
          <a:ext cx="1974057" cy="71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284E-93C1-484B-8FFE-C493F5F17F34}">
  <sheetPr>
    <tabColor rgb="FFFF0000"/>
    <pageSetUpPr fitToPage="1"/>
  </sheetPr>
  <dimension ref="A1:K64"/>
  <sheetViews>
    <sheetView topLeftCell="A50" zoomScale="130" zoomScaleNormal="130" workbookViewId="0">
      <selection activeCell="B62" sqref="B62"/>
    </sheetView>
  </sheetViews>
  <sheetFormatPr defaultColWidth="8.85546875" defaultRowHeight="15" x14ac:dyDescent="0.25"/>
  <cols>
    <col min="2" max="2" width="31" customWidth="1"/>
    <col min="3" max="3" width="10.85546875" customWidth="1"/>
    <col min="6" max="6" width="4.42578125" customWidth="1"/>
    <col min="7" max="7" width="2.85546875" customWidth="1"/>
    <col min="8" max="8" width="12.85546875" style="19" customWidth="1"/>
  </cols>
  <sheetData>
    <row r="1" spans="1:11" s="5" customFormat="1" ht="12.75" x14ac:dyDescent="0.2">
      <c r="A1" s="3"/>
      <c r="B1" s="4"/>
      <c r="C1" s="1"/>
      <c r="H1" s="15"/>
    </row>
    <row r="2" spans="1:11" s="5" customFormat="1" ht="12.75" x14ac:dyDescent="0.2">
      <c r="A2" s="6"/>
      <c r="H2" s="15"/>
    </row>
    <row r="3" spans="1:11" s="5" customFormat="1" ht="12.75" x14ac:dyDescent="0.2">
      <c r="A3" s="6"/>
      <c r="H3" s="15"/>
    </row>
    <row r="4" spans="1:11" s="5" customFormat="1" ht="12.75" x14ac:dyDescent="0.2">
      <c r="A4" s="6"/>
      <c r="H4" s="15"/>
    </row>
    <row r="5" spans="1:11" s="5" customFormat="1" ht="12.75" x14ac:dyDescent="0.2">
      <c r="A5" s="6"/>
      <c r="H5" s="15"/>
    </row>
    <row r="6" spans="1:11" s="5" customFormat="1" ht="12.75" x14ac:dyDescent="0.2">
      <c r="A6" s="6"/>
      <c r="H6" s="15"/>
    </row>
    <row r="7" spans="1:11" s="5" customFormat="1" ht="12.75" x14ac:dyDescent="0.2">
      <c r="A7" s="6"/>
      <c r="H7" s="15"/>
    </row>
    <row r="8" spans="1:11" s="5" customFormat="1" ht="12.75" x14ac:dyDescent="0.2">
      <c r="A8" s="6"/>
      <c r="H8" s="15"/>
    </row>
    <row r="9" spans="1:11" s="5" customFormat="1" ht="12.75" x14ac:dyDescent="0.2">
      <c r="A9" s="68" t="s">
        <v>22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s="5" customFormat="1" ht="12.75" x14ac:dyDescent="0.2">
      <c r="A10" s="68" t="s">
        <v>21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s="5" customFormat="1" ht="12.75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5" customFormat="1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s="5" customFormat="1" ht="14.25" customHeight="1" thickBot="1" x14ac:dyDescent="0.25">
      <c r="A13" s="34" t="s">
        <v>45</v>
      </c>
      <c r="B13" s="35"/>
      <c r="C13" s="60"/>
      <c r="D13" s="60"/>
      <c r="E13" s="60"/>
      <c r="F13" s="60"/>
      <c r="H13" s="15"/>
    </row>
    <row r="14" spans="1:11" s="12" customFormat="1" ht="13.5" thickBot="1" x14ac:dyDescent="0.25">
      <c r="A14" s="34" t="s">
        <v>31</v>
      </c>
      <c r="B14" s="36"/>
      <c r="C14" s="61"/>
      <c r="D14" s="61"/>
      <c r="E14" s="61"/>
      <c r="F14" s="61"/>
      <c r="H14" s="16"/>
    </row>
    <row r="15" spans="1:11" s="12" customFormat="1" ht="13.5" thickBot="1" x14ac:dyDescent="0.25">
      <c r="A15" s="36" t="s">
        <v>32</v>
      </c>
      <c r="B15" s="36"/>
      <c r="C15" s="62"/>
      <c r="D15" s="62"/>
      <c r="E15" s="62"/>
      <c r="F15" s="62"/>
      <c r="H15" s="16"/>
    </row>
    <row r="16" spans="1:11" s="13" customFormat="1" ht="11.25" customHeight="1" x14ac:dyDescent="0.2">
      <c r="C16" s="14"/>
      <c r="D16" s="14"/>
      <c r="E16" s="14"/>
      <c r="F16" s="14"/>
      <c r="H16" s="17"/>
    </row>
    <row r="17" spans="1:8" s="13" customFormat="1" ht="18" customHeight="1" x14ac:dyDescent="0.2">
      <c r="C17" s="14"/>
      <c r="D17" s="14"/>
      <c r="E17" s="14"/>
      <c r="F17" s="14"/>
      <c r="H17" s="17"/>
    </row>
    <row r="18" spans="1:8" s="13" customFormat="1" ht="12.75" x14ac:dyDescent="0.2">
      <c r="C18" s="14"/>
      <c r="D18" s="14"/>
      <c r="E18" s="14"/>
      <c r="F18" s="14"/>
      <c r="H18" s="17"/>
    </row>
    <row r="19" spans="1:8" s="8" customFormat="1" ht="12.75" x14ac:dyDescent="0.2">
      <c r="A19" s="7" t="s">
        <v>67</v>
      </c>
      <c r="H19" s="18"/>
    </row>
    <row r="20" spans="1:8" s="5" customFormat="1" ht="12.75" x14ac:dyDescent="0.2">
      <c r="A20" s="6"/>
      <c r="H20" s="15"/>
    </row>
    <row r="21" spans="1:8" s="8" customFormat="1" ht="12.75" x14ac:dyDescent="0.2">
      <c r="B21" s="8" t="s">
        <v>0</v>
      </c>
      <c r="H21" s="18"/>
    </row>
    <row r="22" spans="1:8" s="5" customFormat="1" ht="15.75" x14ac:dyDescent="0.25">
      <c r="A22" s="5" t="s">
        <v>42</v>
      </c>
      <c r="H22" s="15"/>
    </row>
    <row r="23" spans="1:8" s="5" customFormat="1" ht="12.75" x14ac:dyDescent="0.2">
      <c r="B23" s="5" t="s">
        <v>19</v>
      </c>
      <c r="D23" s="5" t="s">
        <v>5</v>
      </c>
      <c r="H23" s="15"/>
    </row>
    <row r="24" spans="1:8" s="5" customFormat="1" ht="13.5" thickBot="1" x14ac:dyDescent="0.25">
      <c r="B24" s="63" t="s">
        <v>1</v>
      </c>
      <c r="D24" s="25"/>
      <c r="G24" s="69" t="s">
        <v>36</v>
      </c>
      <c r="H24" s="69"/>
    </row>
    <row r="25" spans="1:8" s="5" customFormat="1" ht="16.5" thickBot="1" x14ac:dyDescent="0.3">
      <c r="B25" s="63" t="s">
        <v>2</v>
      </c>
      <c r="D25" s="26"/>
      <c r="G25" s="11" t="s">
        <v>24</v>
      </c>
      <c r="H25" s="20">
        <f>SUM(D24:D27)</f>
        <v>0</v>
      </c>
    </row>
    <row r="26" spans="1:8" s="5" customFormat="1" ht="16.5" thickBot="1" x14ac:dyDescent="0.3">
      <c r="B26" s="63" t="s">
        <v>3</v>
      </c>
      <c r="D26" s="26"/>
      <c r="G26" s="11"/>
      <c r="H26" s="20"/>
    </row>
    <row r="27" spans="1:8" s="5" customFormat="1" ht="16.5" thickBot="1" x14ac:dyDescent="0.3">
      <c r="B27" s="63" t="s">
        <v>4</v>
      </c>
      <c r="D27" s="27"/>
      <c r="G27" s="11"/>
      <c r="H27" s="20"/>
    </row>
    <row r="28" spans="1:8" s="5" customFormat="1" ht="15.75" x14ac:dyDescent="0.25">
      <c r="A28" s="5" t="s">
        <v>41</v>
      </c>
      <c r="G28" s="11"/>
      <c r="H28" s="20"/>
    </row>
    <row r="29" spans="1:8" s="5" customFormat="1" ht="15.75" x14ac:dyDescent="0.25">
      <c r="B29" s="5" t="s">
        <v>20</v>
      </c>
      <c r="D29" s="5" t="s">
        <v>5</v>
      </c>
      <c r="G29" s="11"/>
      <c r="H29" s="20"/>
    </row>
    <row r="30" spans="1:8" s="5" customFormat="1" ht="16.5" thickBot="1" x14ac:dyDescent="0.3">
      <c r="B30" s="63" t="s">
        <v>6</v>
      </c>
      <c r="D30" s="23"/>
      <c r="G30" s="11"/>
      <c r="H30" s="20"/>
    </row>
    <row r="31" spans="1:8" s="5" customFormat="1" ht="16.5" thickBot="1" x14ac:dyDescent="0.3">
      <c r="B31" s="63" t="s">
        <v>7</v>
      </c>
      <c r="D31" s="28"/>
      <c r="G31" s="11" t="s">
        <v>25</v>
      </c>
      <c r="H31" s="20">
        <f>SUM(D30:D32)</f>
        <v>0</v>
      </c>
    </row>
    <row r="32" spans="1:8" s="5" customFormat="1" ht="16.5" thickBot="1" x14ac:dyDescent="0.3">
      <c r="B32" s="63" t="s">
        <v>3</v>
      </c>
      <c r="D32" s="28"/>
      <c r="G32" s="11"/>
      <c r="H32" s="20"/>
    </row>
    <row r="33" spans="1:8" s="5" customFormat="1" ht="15.75" x14ac:dyDescent="0.25">
      <c r="A33" s="5" t="s">
        <v>40</v>
      </c>
      <c r="D33" s="29"/>
      <c r="G33" s="11"/>
      <c r="H33" s="20"/>
    </row>
    <row r="34" spans="1:8" s="5" customFormat="1" ht="15.75" x14ac:dyDescent="0.25">
      <c r="B34" s="5" t="s">
        <v>8</v>
      </c>
      <c r="D34" s="5" t="s">
        <v>9</v>
      </c>
      <c r="G34" s="11"/>
      <c r="H34" s="20"/>
    </row>
    <row r="35" spans="1:8" s="5" customFormat="1" ht="16.5" thickBot="1" x14ac:dyDescent="0.3">
      <c r="B35" s="63" t="s">
        <v>1</v>
      </c>
      <c r="D35" s="23"/>
      <c r="G35" s="11" t="s">
        <v>26</v>
      </c>
      <c r="H35" s="20">
        <f>SUM(D35:D37)</f>
        <v>0</v>
      </c>
    </row>
    <row r="36" spans="1:8" s="5" customFormat="1" ht="16.5" thickBot="1" x14ac:dyDescent="0.3">
      <c r="B36" s="63" t="s">
        <v>2</v>
      </c>
      <c r="D36" s="28"/>
      <c r="G36" s="11"/>
      <c r="H36" s="20"/>
    </row>
    <row r="37" spans="1:8" s="5" customFormat="1" ht="16.5" thickBot="1" x14ac:dyDescent="0.3">
      <c r="B37" s="63" t="s">
        <v>3</v>
      </c>
      <c r="D37" s="28"/>
      <c r="G37" s="11"/>
      <c r="H37" s="20"/>
    </row>
    <row r="38" spans="1:8" s="5" customFormat="1" ht="15.75" x14ac:dyDescent="0.25">
      <c r="A38" s="5" t="s">
        <v>39</v>
      </c>
      <c r="D38" s="29"/>
      <c r="G38" s="11"/>
      <c r="H38" s="20"/>
    </row>
    <row r="39" spans="1:8" s="5" customFormat="1" ht="16.5" thickBot="1" x14ac:dyDescent="0.3">
      <c r="B39" s="5" t="s">
        <v>10</v>
      </c>
      <c r="D39" s="23"/>
      <c r="G39" s="11" t="s">
        <v>27</v>
      </c>
      <c r="H39" s="20">
        <f>D39*0.58</f>
        <v>0</v>
      </c>
    </row>
    <row r="40" spans="1:8" s="5" customFormat="1" ht="15.75" x14ac:dyDescent="0.25">
      <c r="A40" s="2" t="s">
        <v>11</v>
      </c>
      <c r="D40" s="29"/>
      <c r="G40" s="11"/>
      <c r="H40" s="20"/>
    </row>
    <row r="41" spans="1:8" s="5" customFormat="1" ht="12.75" x14ac:dyDescent="0.2">
      <c r="B41" s="5" t="s">
        <v>8</v>
      </c>
      <c r="D41" s="5" t="s">
        <v>44</v>
      </c>
      <c r="H41" s="20"/>
    </row>
    <row r="42" spans="1:8" s="5" customFormat="1" ht="16.5" thickBot="1" x14ac:dyDescent="0.3">
      <c r="B42" s="63" t="s">
        <v>6</v>
      </c>
      <c r="D42" s="23"/>
      <c r="G42" s="11"/>
      <c r="H42" s="20"/>
    </row>
    <row r="43" spans="1:8" s="5" customFormat="1" ht="16.5" thickBot="1" x14ac:dyDescent="0.3">
      <c r="B43" s="63" t="s">
        <v>2</v>
      </c>
      <c r="D43" s="28"/>
      <c r="G43" s="11" t="s">
        <v>28</v>
      </c>
      <c r="H43" s="20">
        <f>SUM(D42:D44)</f>
        <v>0</v>
      </c>
    </row>
    <row r="44" spans="1:8" s="5" customFormat="1" ht="16.5" thickBot="1" x14ac:dyDescent="0.3">
      <c r="B44" s="63" t="s">
        <v>3</v>
      </c>
      <c r="D44" s="28"/>
      <c r="G44" s="11"/>
      <c r="H44" s="20"/>
    </row>
    <row r="45" spans="1:8" s="5" customFormat="1" ht="15.75" x14ac:dyDescent="0.25">
      <c r="A45" s="5" t="s">
        <v>75</v>
      </c>
      <c r="D45" s="29"/>
      <c r="G45" s="11"/>
      <c r="H45" s="20"/>
    </row>
    <row r="46" spans="1:8" s="5" customFormat="1" ht="16.5" thickBot="1" x14ac:dyDescent="0.3">
      <c r="B46" s="5" t="s">
        <v>17</v>
      </c>
      <c r="C46" s="30"/>
      <c r="D46" s="5" t="s">
        <v>18</v>
      </c>
      <c r="F46" s="23"/>
      <c r="G46" s="11" t="s">
        <v>29</v>
      </c>
      <c r="H46" s="20">
        <f>C46*F46*50</f>
        <v>0</v>
      </c>
    </row>
    <row r="47" spans="1:8" s="5" customFormat="1" ht="15.75" x14ac:dyDescent="0.25">
      <c r="A47" s="2" t="s">
        <v>12</v>
      </c>
      <c r="F47" s="29"/>
      <c r="G47" s="11"/>
      <c r="H47" s="20"/>
    </row>
    <row r="48" spans="1:8" s="5" customFormat="1" ht="15.75" x14ac:dyDescent="0.25">
      <c r="B48" s="5" t="s">
        <v>8</v>
      </c>
      <c r="D48" s="5" t="s">
        <v>14</v>
      </c>
      <c r="G48" s="11"/>
      <c r="H48" s="20"/>
    </row>
    <row r="49" spans="1:8" s="5" customFormat="1" ht="16.5" thickBot="1" x14ac:dyDescent="0.3">
      <c r="B49" s="63" t="s">
        <v>1</v>
      </c>
      <c r="D49" s="30"/>
      <c r="G49" s="11"/>
      <c r="H49" s="20"/>
    </row>
    <row r="50" spans="1:8" s="5" customFormat="1" ht="16.5" thickBot="1" x14ac:dyDescent="0.3">
      <c r="B50" s="63" t="s">
        <v>2</v>
      </c>
      <c r="D50" s="23"/>
      <c r="G50" s="11" t="s">
        <v>30</v>
      </c>
      <c r="H50" s="20">
        <f>SUM(D49:D51)</f>
        <v>0</v>
      </c>
    </row>
    <row r="51" spans="1:8" s="5" customFormat="1" ht="16.5" thickBot="1" x14ac:dyDescent="0.3">
      <c r="B51" s="63" t="s">
        <v>13</v>
      </c>
      <c r="D51" s="28"/>
      <c r="G51" s="11"/>
      <c r="H51" s="20"/>
    </row>
    <row r="52" spans="1:8" s="5" customFormat="1" ht="15.75" x14ac:dyDescent="0.25">
      <c r="A52" s="2" t="s">
        <v>15</v>
      </c>
      <c r="D52" s="29"/>
      <c r="G52" s="11"/>
      <c r="H52" s="20"/>
    </row>
    <row r="53" spans="1:8" s="5" customFormat="1" ht="15.75" x14ac:dyDescent="0.25">
      <c r="B53" s="5" t="s">
        <v>16</v>
      </c>
      <c r="D53" s="5" t="s">
        <v>14</v>
      </c>
      <c r="G53" s="11" t="s">
        <v>33</v>
      </c>
      <c r="H53" s="20">
        <f>D54</f>
        <v>0</v>
      </c>
    </row>
    <row r="54" spans="1:8" s="5" customFormat="1" ht="16.5" thickBot="1" x14ac:dyDescent="0.3">
      <c r="D54" s="23"/>
      <c r="G54" s="11"/>
      <c r="H54" s="20"/>
    </row>
    <row r="55" spans="1:8" s="5" customFormat="1" ht="9" customHeight="1" x14ac:dyDescent="0.25">
      <c r="D55" s="31"/>
      <c r="G55" s="11"/>
      <c r="H55" s="20"/>
    </row>
    <row r="56" spans="1:8" ht="17.25" x14ac:dyDescent="0.3">
      <c r="A56" t="s">
        <v>38</v>
      </c>
      <c r="G56" s="11" t="s">
        <v>34</v>
      </c>
      <c r="H56" s="32">
        <f>H25+H31+H35+H43+H50+H53</f>
        <v>0</v>
      </c>
    </row>
    <row r="57" spans="1:8" ht="9" customHeight="1" x14ac:dyDescent="0.3">
      <c r="G57" s="11"/>
      <c r="H57" s="33"/>
    </row>
    <row r="58" spans="1:8" s="5" customFormat="1" ht="17.25" x14ac:dyDescent="0.3">
      <c r="A58" s="5" t="s">
        <v>76</v>
      </c>
      <c r="D58" s="9"/>
      <c r="G58" s="11" t="s">
        <v>35</v>
      </c>
      <c r="H58" s="32">
        <v>0</v>
      </c>
    </row>
    <row r="59" spans="1:8" ht="17.25" x14ac:dyDescent="0.3">
      <c r="B59" s="10"/>
      <c r="C59" s="10"/>
      <c r="D59" s="10"/>
      <c r="E59" s="10"/>
      <c r="F59" s="10"/>
      <c r="G59" s="10"/>
      <c r="H59" s="33"/>
    </row>
    <row r="60" spans="1:8" ht="7.5" customHeight="1" x14ac:dyDescent="0.3">
      <c r="B60" s="10"/>
      <c r="C60" s="10"/>
      <c r="D60" s="10"/>
      <c r="E60" s="10"/>
      <c r="F60" s="10"/>
      <c r="G60" s="10"/>
      <c r="H60" s="33"/>
    </row>
    <row r="61" spans="1:8" ht="17.25" x14ac:dyDescent="0.3">
      <c r="A61" t="s">
        <v>37</v>
      </c>
      <c r="B61" s="10"/>
      <c r="C61" s="10"/>
      <c r="D61" s="10"/>
      <c r="E61" s="10"/>
      <c r="F61" s="10"/>
      <c r="G61" s="11" t="s">
        <v>43</v>
      </c>
      <c r="H61" s="32">
        <f>IF(H56&gt;H58, H56-H58, 0)</f>
        <v>0</v>
      </c>
    </row>
    <row r="62" spans="1:8" ht="21" customHeight="1" x14ac:dyDescent="0.25">
      <c r="B62" s="10" t="s">
        <v>77</v>
      </c>
      <c r="C62" s="10"/>
      <c r="D62" s="10"/>
      <c r="E62" s="10"/>
      <c r="F62" s="10"/>
      <c r="G62" s="11"/>
      <c r="H62" s="21"/>
    </row>
    <row r="63" spans="1:8" s="5" customFormat="1" ht="26.25" customHeight="1" thickBot="1" x14ac:dyDescent="0.25">
      <c r="A63" s="5" t="s">
        <v>23</v>
      </c>
      <c r="C63" s="60"/>
      <c r="D63" s="60"/>
      <c r="E63" s="60"/>
      <c r="F63" s="60"/>
      <c r="H63" s="15"/>
    </row>
    <row r="64" spans="1:8" s="5" customFormat="1" ht="31.5" customHeight="1" x14ac:dyDescent="0.2">
      <c r="H64" s="15"/>
    </row>
  </sheetData>
  <sheetProtection selectLockedCells="1"/>
  <mergeCells count="3">
    <mergeCell ref="A9:K9"/>
    <mergeCell ref="A10:K10"/>
    <mergeCell ref="G24:H24"/>
  </mergeCells>
  <printOptions horizontalCentered="1" verticalCentered="1"/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96A7-C919-45B5-B7D3-28C9E03E1CC2}">
  <sheetPr>
    <tabColor rgb="FF00B050"/>
    <pageSetUpPr fitToPage="1"/>
  </sheetPr>
  <dimension ref="A2:L55"/>
  <sheetViews>
    <sheetView tabSelected="1" topLeftCell="A21" zoomScale="145" zoomScaleNormal="145" workbookViewId="0">
      <selection activeCell="C37" sqref="C37"/>
    </sheetView>
  </sheetViews>
  <sheetFormatPr defaultColWidth="8.85546875" defaultRowHeight="15" x14ac:dyDescent="0.25"/>
  <cols>
    <col min="2" max="2" width="27.7109375" customWidth="1"/>
    <col min="3" max="3" width="22.140625" customWidth="1"/>
    <col min="4" max="4" width="25.42578125" bestFit="1" customWidth="1"/>
    <col min="9" max="9" width="13.85546875" customWidth="1"/>
  </cols>
  <sheetData>
    <row r="2" spans="1:12" s="5" customFormat="1" ht="12.75" x14ac:dyDescent="0.2">
      <c r="A2" s="3"/>
      <c r="B2" s="4"/>
      <c r="C2" s="4"/>
      <c r="D2" s="1"/>
      <c r="I2" s="15"/>
    </row>
    <row r="3" spans="1:12" s="5" customFormat="1" ht="12.75" x14ac:dyDescent="0.2">
      <c r="A3" s="6"/>
      <c r="I3" s="15"/>
    </row>
    <row r="4" spans="1:12" s="5" customFormat="1" ht="12.75" x14ac:dyDescent="0.2">
      <c r="A4" s="6"/>
      <c r="I4" s="15"/>
    </row>
    <row r="5" spans="1:12" s="5" customFormat="1" ht="12.75" x14ac:dyDescent="0.2">
      <c r="A5" s="6"/>
      <c r="I5" s="15"/>
    </row>
    <row r="6" spans="1:12" s="5" customFormat="1" ht="12.75" x14ac:dyDescent="0.2">
      <c r="A6" s="6"/>
      <c r="I6" s="15"/>
    </row>
    <row r="7" spans="1:12" s="5" customFormat="1" ht="12.75" x14ac:dyDescent="0.2">
      <c r="A7" s="6"/>
      <c r="I7" s="15"/>
    </row>
    <row r="8" spans="1:12" s="5" customFormat="1" ht="12.75" x14ac:dyDescent="0.2">
      <c r="A8" s="6"/>
      <c r="I8" s="15"/>
    </row>
    <row r="9" spans="1:12" s="5" customFormat="1" ht="12.75" x14ac:dyDescent="0.2">
      <c r="A9" s="6"/>
      <c r="I9" s="15"/>
    </row>
    <row r="10" spans="1:12" s="5" customFormat="1" ht="12.75" x14ac:dyDescent="0.2">
      <c r="A10" s="68" t="s">
        <v>46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s="5" customFormat="1" ht="12.75" x14ac:dyDescent="0.2">
      <c r="A11" s="68" t="s">
        <v>47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s="5" customFormat="1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5" customFormat="1" ht="12.75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s="5" customFormat="1" ht="14.25" customHeight="1" thickBot="1" x14ac:dyDescent="0.25">
      <c r="A14" s="34" t="s">
        <v>45</v>
      </c>
      <c r="B14" s="35"/>
      <c r="C14" s="60"/>
      <c r="D14" s="60"/>
      <c r="E14" s="60"/>
      <c r="F14" s="60"/>
      <c r="I14" s="15"/>
    </row>
    <row r="15" spans="1:12" s="12" customFormat="1" ht="13.5" thickBot="1" x14ac:dyDescent="0.25">
      <c r="A15" s="36" t="s">
        <v>48</v>
      </c>
      <c r="B15" s="36"/>
      <c r="C15" s="62"/>
      <c r="D15" s="62"/>
      <c r="E15" s="62"/>
      <c r="F15" s="62"/>
      <c r="I15" s="16"/>
    </row>
    <row r="16" spans="1:12" s="13" customFormat="1" ht="11.25" customHeight="1" x14ac:dyDescent="0.2">
      <c r="D16" s="14"/>
      <c r="E16" s="14"/>
      <c r="F16" s="14"/>
      <c r="G16" s="14"/>
      <c r="I16" s="17"/>
    </row>
    <row r="17" spans="1:9" s="13" customFormat="1" ht="18" customHeight="1" x14ac:dyDescent="0.2">
      <c r="D17" s="14"/>
      <c r="E17" s="14"/>
      <c r="F17" s="14"/>
      <c r="G17" s="14"/>
      <c r="I17" s="17"/>
    </row>
    <row r="18" spans="1:9" s="13" customFormat="1" ht="12.75" x14ac:dyDescent="0.2">
      <c r="D18" s="14"/>
      <c r="E18" s="14"/>
      <c r="F18" s="14"/>
      <c r="G18" s="14"/>
      <c r="I18" s="17"/>
    </row>
    <row r="19" spans="1:9" s="8" customFormat="1" ht="12.75" x14ac:dyDescent="0.2">
      <c r="A19" s="7" t="s">
        <v>68</v>
      </c>
      <c r="I19" s="18"/>
    </row>
    <row r="20" spans="1:9" s="5" customFormat="1" ht="12.75" x14ac:dyDescent="0.2">
      <c r="A20" s="6"/>
      <c r="I20" s="15"/>
    </row>
    <row r="21" spans="1:9" s="8" customFormat="1" ht="13.5" thickBot="1" x14ac:dyDescent="0.25">
      <c r="B21" s="8" t="s">
        <v>71</v>
      </c>
      <c r="I21" s="18"/>
    </row>
    <row r="22" spans="1:9" s="5" customFormat="1" ht="15.75" x14ac:dyDescent="0.25">
      <c r="A22" s="39" t="s">
        <v>50</v>
      </c>
      <c r="B22" s="29"/>
      <c r="C22" s="29"/>
      <c r="D22" s="29"/>
      <c r="E22" s="29"/>
      <c r="F22" s="29"/>
      <c r="G22" s="29"/>
      <c r="H22" s="70" t="s">
        <v>36</v>
      </c>
      <c r="I22" s="71"/>
    </row>
    <row r="23" spans="1:9" s="5" customFormat="1" ht="16.5" thickBot="1" x14ac:dyDescent="0.3">
      <c r="A23" s="40"/>
      <c r="B23" s="51" t="s">
        <v>49</v>
      </c>
      <c r="C23" s="41" t="s">
        <v>57</v>
      </c>
      <c r="D23" s="41" t="s">
        <v>59</v>
      </c>
      <c r="E23" s="41" t="s">
        <v>9</v>
      </c>
      <c r="F23" s="41" t="s">
        <v>52</v>
      </c>
      <c r="G23" s="41"/>
      <c r="H23" s="41"/>
      <c r="I23" s="42"/>
    </row>
    <row r="24" spans="1:9" s="5" customFormat="1" ht="16.5" thickBot="1" x14ac:dyDescent="0.3">
      <c r="A24" s="40"/>
      <c r="B24" s="64" t="s">
        <v>1</v>
      </c>
      <c r="C24" s="65"/>
      <c r="D24" s="64"/>
      <c r="E24" s="56"/>
      <c r="F24" s="37">
        <f>D24*0.58</f>
        <v>0</v>
      </c>
      <c r="G24" s="41"/>
      <c r="H24" s="43" t="s">
        <v>24</v>
      </c>
      <c r="I24" s="44">
        <f>E24+F24</f>
        <v>0</v>
      </c>
    </row>
    <row r="25" spans="1:9" s="5" customFormat="1" ht="16.5" thickBot="1" x14ac:dyDescent="0.3">
      <c r="A25" s="40"/>
      <c r="B25" s="51" t="s">
        <v>58</v>
      </c>
      <c r="C25" s="24" t="s">
        <v>60</v>
      </c>
      <c r="D25" s="55" t="s">
        <v>54</v>
      </c>
      <c r="E25" s="37"/>
      <c r="F25" s="37"/>
      <c r="G25" s="41"/>
      <c r="H25" s="43"/>
      <c r="I25" s="44"/>
    </row>
    <row r="26" spans="1:9" s="5" customFormat="1" ht="16.5" thickBot="1" x14ac:dyDescent="0.3">
      <c r="A26" s="40"/>
      <c r="B26" s="64" t="s">
        <v>1</v>
      </c>
      <c r="C26" s="56"/>
      <c r="D26" s="58"/>
      <c r="E26" s="37"/>
      <c r="F26" s="37"/>
      <c r="G26" s="41"/>
      <c r="H26" s="43" t="s">
        <v>25</v>
      </c>
      <c r="I26" s="44">
        <f>C26*D26</f>
        <v>0</v>
      </c>
    </row>
    <row r="27" spans="1:9" s="38" customFormat="1" ht="16.5" thickBot="1" x14ac:dyDescent="0.3">
      <c r="A27" s="53"/>
      <c r="B27" s="24" t="s">
        <v>74</v>
      </c>
      <c r="C27" s="37"/>
      <c r="D27" s="24"/>
      <c r="E27" s="37"/>
      <c r="F27" s="37"/>
      <c r="G27" s="24"/>
      <c r="H27" s="50" t="s">
        <v>26</v>
      </c>
      <c r="I27" s="49"/>
    </row>
    <row r="28" spans="1:9" s="38" customFormat="1" ht="16.5" thickBot="1" x14ac:dyDescent="0.3">
      <c r="A28" s="53"/>
      <c r="B28" s="24"/>
      <c r="C28" s="37"/>
      <c r="D28" s="24"/>
      <c r="E28" s="37"/>
      <c r="F28" s="37"/>
      <c r="G28" s="24"/>
      <c r="H28" s="50"/>
      <c r="I28" s="49"/>
    </row>
    <row r="29" spans="1:9" s="38" customFormat="1" ht="19.5" thickBot="1" x14ac:dyDescent="0.35">
      <c r="A29" s="45"/>
      <c r="B29" s="46"/>
      <c r="C29" s="47"/>
      <c r="D29" s="54" t="s">
        <v>56</v>
      </c>
      <c r="E29" s="47"/>
      <c r="F29" s="47"/>
      <c r="G29" s="46"/>
      <c r="H29" s="48" t="s">
        <v>27</v>
      </c>
      <c r="I29" s="57">
        <f>SUM(I24:I28)</f>
        <v>0</v>
      </c>
    </row>
    <row r="30" spans="1:9" s="38" customFormat="1" ht="16.5" thickBot="1" x14ac:dyDescent="0.3">
      <c r="A30" s="24"/>
      <c r="B30" s="24"/>
      <c r="C30" s="37"/>
      <c r="D30" s="24"/>
      <c r="E30" s="37"/>
      <c r="F30" s="37"/>
      <c r="G30" s="24"/>
      <c r="H30" s="50"/>
      <c r="I30" s="37"/>
    </row>
    <row r="31" spans="1:9" s="38" customFormat="1" ht="15.75" x14ac:dyDescent="0.25">
      <c r="A31" s="39" t="s">
        <v>51</v>
      </c>
      <c r="B31" s="29"/>
      <c r="C31" s="29"/>
      <c r="D31" s="29"/>
      <c r="E31" s="29"/>
      <c r="F31" s="29"/>
      <c r="G31" s="29"/>
      <c r="H31" s="70" t="s">
        <v>36</v>
      </c>
      <c r="I31" s="71"/>
    </row>
    <row r="32" spans="1:9" s="38" customFormat="1" ht="16.5" thickBot="1" x14ac:dyDescent="0.3">
      <c r="A32" s="40"/>
      <c r="B32" s="51" t="s">
        <v>49</v>
      </c>
      <c r="C32" s="41" t="s">
        <v>57</v>
      </c>
      <c r="D32" s="41" t="s">
        <v>59</v>
      </c>
      <c r="E32" s="41" t="s">
        <v>9</v>
      </c>
      <c r="F32" s="41" t="s">
        <v>52</v>
      </c>
      <c r="G32" s="41"/>
      <c r="H32" s="41"/>
      <c r="I32" s="42"/>
    </row>
    <row r="33" spans="1:9" s="38" customFormat="1" ht="16.5" thickBot="1" x14ac:dyDescent="0.3">
      <c r="A33" s="40"/>
      <c r="B33" s="64" t="s">
        <v>1</v>
      </c>
      <c r="C33" s="65"/>
      <c r="D33" s="64"/>
      <c r="E33" s="56"/>
      <c r="F33" s="37">
        <f>D33*0.58</f>
        <v>0</v>
      </c>
      <c r="G33" s="41"/>
      <c r="H33" s="43" t="s">
        <v>28</v>
      </c>
      <c r="I33" s="44">
        <f>E33+F33</f>
        <v>0</v>
      </c>
    </row>
    <row r="34" spans="1:9" s="38" customFormat="1" ht="16.5" thickBot="1" x14ac:dyDescent="0.3">
      <c r="A34" s="40"/>
      <c r="B34" s="51" t="s">
        <v>58</v>
      </c>
      <c r="C34" s="24" t="s">
        <v>60</v>
      </c>
      <c r="D34" s="55" t="s">
        <v>54</v>
      </c>
      <c r="E34" s="37"/>
      <c r="F34" s="37"/>
      <c r="G34" s="41"/>
      <c r="H34" s="43"/>
      <c r="I34" s="44"/>
    </row>
    <row r="35" spans="1:9" s="38" customFormat="1" ht="16.5" thickBot="1" x14ac:dyDescent="0.3">
      <c r="A35" s="40"/>
      <c r="B35" s="64" t="s">
        <v>1</v>
      </c>
      <c r="C35" s="56"/>
      <c r="D35" s="58"/>
      <c r="E35" s="37"/>
      <c r="F35" s="37"/>
      <c r="G35" s="41"/>
      <c r="H35" s="43" t="s">
        <v>29</v>
      </c>
      <c r="I35" s="44">
        <f>C35*D35</f>
        <v>0</v>
      </c>
    </row>
    <row r="36" spans="1:9" s="38" customFormat="1" ht="16.5" thickBot="1" x14ac:dyDescent="0.3">
      <c r="A36" s="53"/>
      <c r="B36" s="24" t="s">
        <v>74</v>
      </c>
      <c r="C36" s="37"/>
      <c r="D36" s="24"/>
      <c r="E36" s="37"/>
      <c r="F36" s="37"/>
      <c r="G36" s="24"/>
      <c r="H36" s="50" t="s">
        <v>30</v>
      </c>
      <c r="I36" s="49"/>
    </row>
    <row r="37" spans="1:9" s="38" customFormat="1" ht="16.5" thickBot="1" x14ac:dyDescent="0.3">
      <c r="A37" s="53"/>
      <c r="B37" s="67" t="s">
        <v>70</v>
      </c>
      <c r="C37" s="37"/>
      <c r="D37" s="24"/>
      <c r="E37" s="37"/>
      <c r="F37" s="37"/>
      <c r="G37" s="24"/>
      <c r="H37" s="50"/>
      <c r="I37" s="49"/>
    </row>
    <row r="38" spans="1:9" s="38" customFormat="1" ht="19.5" thickBot="1" x14ac:dyDescent="0.35">
      <c r="A38" s="45"/>
      <c r="B38" s="46"/>
      <c r="C38" s="47"/>
      <c r="D38" s="54" t="s">
        <v>72</v>
      </c>
      <c r="E38" s="47"/>
      <c r="F38" s="47"/>
      <c r="G38" s="46"/>
      <c r="H38" s="48" t="s">
        <v>33</v>
      </c>
      <c r="I38" s="57">
        <f>SUM(I33:I37)</f>
        <v>0</v>
      </c>
    </row>
    <row r="39" spans="1:9" s="38" customFormat="1" ht="16.5" thickBot="1" x14ac:dyDescent="0.3">
      <c r="A39" s="24"/>
      <c r="B39" s="24"/>
      <c r="C39" s="37"/>
      <c r="D39" s="24"/>
      <c r="E39" s="37"/>
      <c r="F39" s="37"/>
      <c r="G39" s="24"/>
      <c r="H39" s="50"/>
      <c r="I39" s="37"/>
    </row>
    <row r="40" spans="1:9" s="38" customFormat="1" ht="15.75" x14ac:dyDescent="0.25">
      <c r="A40" s="39" t="s">
        <v>55</v>
      </c>
      <c r="B40" s="29"/>
      <c r="C40" s="29"/>
      <c r="D40" s="29"/>
      <c r="E40" s="29"/>
      <c r="F40" s="29"/>
      <c r="G40" s="29"/>
      <c r="H40" s="70" t="s">
        <v>36</v>
      </c>
      <c r="I40" s="71"/>
    </row>
    <row r="41" spans="1:9" s="38" customFormat="1" ht="16.5" thickBot="1" x14ac:dyDescent="0.3">
      <c r="A41" s="40"/>
      <c r="B41" s="51" t="s">
        <v>49</v>
      </c>
      <c r="C41" s="41" t="s">
        <v>57</v>
      </c>
      <c r="D41" s="41" t="s">
        <v>59</v>
      </c>
      <c r="E41" s="41" t="s">
        <v>9</v>
      </c>
      <c r="F41" s="41" t="s">
        <v>52</v>
      </c>
      <c r="G41" s="41"/>
      <c r="H41" s="41"/>
      <c r="I41" s="42"/>
    </row>
    <row r="42" spans="1:9" s="38" customFormat="1" ht="16.5" thickBot="1" x14ac:dyDescent="0.3">
      <c r="A42" s="40"/>
      <c r="B42" s="64" t="s">
        <v>1</v>
      </c>
      <c r="C42" s="65"/>
      <c r="D42" s="64"/>
      <c r="E42" s="56"/>
      <c r="F42" s="37">
        <f>D42*0.58</f>
        <v>0</v>
      </c>
      <c r="G42" s="41"/>
      <c r="H42" s="43" t="s">
        <v>34</v>
      </c>
      <c r="I42" s="44">
        <f>E42+F42</f>
        <v>0</v>
      </c>
    </row>
    <row r="43" spans="1:9" s="38" customFormat="1" ht="16.5" thickBot="1" x14ac:dyDescent="0.3">
      <c r="A43" s="40"/>
      <c r="B43" s="51" t="s">
        <v>58</v>
      </c>
      <c r="C43" s="24" t="s">
        <v>60</v>
      </c>
      <c r="D43" s="55" t="s">
        <v>54</v>
      </c>
      <c r="E43" s="37"/>
      <c r="F43" s="37"/>
      <c r="G43" s="41"/>
      <c r="H43" s="43"/>
      <c r="I43" s="44"/>
    </row>
    <row r="44" spans="1:9" s="38" customFormat="1" ht="16.5" thickBot="1" x14ac:dyDescent="0.3">
      <c r="A44" s="40"/>
      <c r="B44" s="64" t="s">
        <v>1</v>
      </c>
      <c r="C44" s="56"/>
      <c r="D44" s="58"/>
      <c r="E44" s="37"/>
      <c r="F44" s="37"/>
      <c r="G44" s="41"/>
      <c r="H44" s="43" t="s">
        <v>35</v>
      </c>
      <c r="I44" s="44">
        <f>C44*D44</f>
        <v>0</v>
      </c>
    </row>
    <row r="45" spans="1:9" s="38" customFormat="1" ht="16.5" thickBot="1" x14ac:dyDescent="0.3">
      <c r="A45" s="53"/>
      <c r="B45" s="24" t="s">
        <v>74</v>
      </c>
      <c r="C45" s="37"/>
      <c r="D45" s="24"/>
      <c r="E45" s="37"/>
      <c r="F45" s="37"/>
      <c r="G45" s="24"/>
      <c r="H45" s="50" t="s">
        <v>43</v>
      </c>
      <c r="I45" s="49"/>
    </row>
    <row r="46" spans="1:9" s="38" customFormat="1" ht="16.5" thickBot="1" x14ac:dyDescent="0.3">
      <c r="A46" s="53"/>
      <c r="B46" s="67" t="s">
        <v>70</v>
      </c>
      <c r="C46" s="37"/>
      <c r="D46" s="24"/>
      <c r="E46" s="37"/>
      <c r="F46" s="37"/>
      <c r="G46" s="24"/>
      <c r="H46" s="50"/>
      <c r="I46" s="49"/>
    </row>
    <row r="47" spans="1:9" s="38" customFormat="1" ht="19.5" thickBot="1" x14ac:dyDescent="0.35">
      <c r="A47" s="45"/>
      <c r="B47" s="46"/>
      <c r="C47" s="47"/>
      <c r="D47" s="54" t="s">
        <v>73</v>
      </c>
      <c r="E47" s="47"/>
      <c r="F47" s="47"/>
      <c r="G47" s="46"/>
      <c r="H47" s="48" t="s">
        <v>61</v>
      </c>
      <c r="I47" s="57">
        <f>SUM(I42:I46)</f>
        <v>0</v>
      </c>
    </row>
    <row r="48" spans="1:9" s="38" customFormat="1" ht="18.75" x14ac:dyDescent="0.3">
      <c r="A48" s="24"/>
      <c r="B48" s="24"/>
      <c r="C48" s="37"/>
      <c r="D48" s="52"/>
      <c r="E48" s="37"/>
      <c r="F48" s="37"/>
      <c r="G48" s="24"/>
      <c r="H48" s="50"/>
      <c r="I48" s="59"/>
    </row>
    <row r="49" spans="1:9" ht="17.25" x14ac:dyDescent="0.3">
      <c r="A49" s="2" t="s">
        <v>64</v>
      </c>
      <c r="H49" s="11" t="s">
        <v>62</v>
      </c>
      <c r="I49" s="32">
        <f>SUM(I47+I38+I29)</f>
        <v>0</v>
      </c>
    </row>
    <row r="50" spans="1:9" ht="18" customHeight="1" x14ac:dyDescent="0.3">
      <c r="A50" s="2" t="s">
        <v>65</v>
      </c>
      <c r="H50" s="11" t="s">
        <v>53</v>
      </c>
      <c r="I50" s="32">
        <f>'Pre-Campus Visit Budget'!H56</f>
        <v>0</v>
      </c>
    </row>
    <row r="51" spans="1:9" s="5" customFormat="1" ht="17.25" x14ac:dyDescent="0.3">
      <c r="D51" s="2" t="s">
        <v>66</v>
      </c>
      <c r="H51" s="11" t="s">
        <v>63</v>
      </c>
      <c r="I51" s="32">
        <f>SUM(I49)+('Pre-Campus Visit Budget'!H56)</f>
        <v>0</v>
      </c>
    </row>
    <row r="52" spans="1:9" ht="17.25" x14ac:dyDescent="0.3">
      <c r="B52" s="10"/>
      <c r="C52" s="10"/>
      <c r="D52" s="10"/>
      <c r="E52" s="10"/>
      <c r="F52" s="10"/>
      <c r="G52" s="10"/>
      <c r="H52" s="10"/>
      <c r="I52" s="33"/>
    </row>
    <row r="53" spans="1:9" ht="15.75" x14ac:dyDescent="0.25">
      <c r="D53" t="s">
        <v>69</v>
      </c>
      <c r="E53" s="10"/>
      <c r="G53" s="10"/>
      <c r="H53" s="10"/>
      <c r="I53" s="66">
        <f>(I51)-'Pre-Campus Visit Budget'!H58</f>
        <v>0</v>
      </c>
    </row>
    <row r="54" spans="1:9" ht="21" customHeight="1" x14ac:dyDescent="0.25">
      <c r="B54" s="10"/>
      <c r="C54" s="10"/>
      <c r="E54" s="10"/>
      <c r="F54" s="10"/>
      <c r="H54" s="11"/>
      <c r="I54" s="10"/>
    </row>
    <row r="55" spans="1:9" s="5" customFormat="1" ht="26.25" customHeight="1" thickBot="1" x14ac:dyDescent="0.25">
      <c r="A55" s="5" t="s">
        <v>23</v>
      </c>
      <c r="D55" s="60"/>
      <c r="E55" s="60"/>
      <c r="F55" s="60"/>
      <c r="G55" s="60"/>
      <c r="I55" s="15"/>
    </row>
  </sheetData>
  <mergeCells count="5">
    <mergeCell ref="A10:L10"/>
    <mergeCell ref="A11:L11"/>
    <mergeCell ref="H22:I22"/>
    <mergeCell ref="H31:I31"/>
    <mergeCell ref="H40:I40"/>
  </mergeCells>
  <printOptions horizontalCentered="1" verticalCentered="1"/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Pre-Campus Visit Budget</vt:lpstr>
      <vt:lpstr>Campus Visit Budget</vt:lpstr>
      <vt:lpstr>'Campus Visit Budget'!Print_Area</vt:lpstr>
      <vt:lpstr>'Pre-Campus Visit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D. Boston</dc:creator>
  <cp:lastModifiedBy>Sabina Klemm</cp:lastModifiedBy>
  <cp:lastPrinted>2019-07-19T16:59:10Z</cp:lastPrinted>
  <dcterms:created xsi:type="dcterms:W3CDTF">2019-07-17T16:42:23Z</dcterms:created>
  <dcterms:modified xsi:type="dcterms:W3CDTF">2024-08-29T17:53:40Z</dcterms:modified>
</cp:coreProperties>
</file>